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5\02 ZPŘ\01 Pneu 2025\Podklady\"/>
    </mc:Choice>
  </mc:AlternateContent>
  <xr:revisionPtr revIDLastSave="0" documentId="13_ncr:1_{D55D5033-EFD7-489B-AC24-17062C6A653E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Pneu - část 1" sheetId="11" r:id="rId1"/>
  </sheets>
  <calcPr calcId="191029"/>
</workbook>
</file>

<file path=xl/calcChain.xml><?xml version="1.0" encoding="utf-8"?>
<calcChain xmlns="http://schemas.openxmlformats.org/spreadsheetml/2006/main">
  <c r="L7" i="11" l="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6" i="11"/>
  <c r="L34" i="11" l="1"/>
  <c r="L36" i="11" s="1"/>
  <c r="L35" i="11" s="1"/>
</calcChain>
</file>

<file path=xl/sharedStrings.xml><?xml version="1.0" encoding="utf-8"?>
<sst xmlns="http://schemas.openxmlformats.org/spreadsheetml/2006/main" count="174" uniqueCount="60">
  <si>
    <t>druh</t>
  </si>
  <si>
    <t>osobní</t>
  </si>
  <si>
    <t>dodávka</t>
  </si>
  <si>
    <t>předpoklad ks</t>
  </si>
  <si>
    <t>index rychlosti</t>
  </si>
  <si>
    <t>index nosnosti</t>
  </si>
  <si>
    <t>valivý odpor</t>
  </si>
  <si>
    <t>přilnavost - brzdná dráha</t>
  </si>
  <si>
    <t>C</t>
  </si>
  <si>
    <t>parametry pneumatik</t>
  </si>
  <si>
    <t>cena za 1 kus bez DPH</t>
  </si>
  <si>
    <t>cena celkem bez DPH</t>
  </si>
  <si>
    <t>Cena celkem bez DPH</t>
  </si>
  <si>
    <t xml:space="preserve">Specifikace dle štítku EU je doporučená,jako minimální. </t>
  </si>
  <si>
    <t>Pokud se pneumatika v daném rozměru a dané specifikaci nevyrábí, je možno nabídnout co kvalitativně nejlepší  pneumatiku odpovídající požadavku.</t>
  </si>
  <si>
    <t>Pneumatiky rozměr</t>
  </si>
  <si>
    <t>sezona</t>
  </si>
  <si>
    <t>vnější hlučnost</t>
  </si>
  <si>
    <t>T</t>
  </si>
  <si>
    <t>H</t>
  </si>
  <si>
    <t>V</t>
  </si>
  <si>
    <t>109/107</t>
  </si>
  <si>
    <t>121/120</t>
  </si>
  <si>
    <t>přívěs</t>
  </si>
  <si>
    <t>185/60 R 14</t>
  </si>
  <si>
    <t>185/60 R 15</t>
  </si>
  <si>
    <t>185/65 R 15</t>
  </si>
  <si>
    <t>195/65 R 15</t>
  </si>
  <si>
    <t>195/60 R 15</t>
  </si>
  <si>
    <t>215/70 R 15 C</t>
  </si>
  <si>
    <t>zimní</t>
  </si>
  <si>
    <t>letní</t>
  </si>
  <si>
    <t>195/55 R 15</t>
  </si>
  <si>
    <t>195/55 R 16</t>
  </si>
  <si>
    <t>205/55 R 16</t>
  </si>
  <si>
    <t>235/50 R 17</t>
  </si>
  <si>
    <t>W</t>
  </si>
  <si>
    <t>165/70 R 13 C</t>
  </si>
  <si>
    <t xml:space="preserve">185 R 14 C </t>
  </si>
  <si>
    <t>102/100</t>
  </si>
  <si>
    <t>Q</t>
  </si>
  <si>
    <t>R</t>
  </si>
  <si>
    <t>107/105</t>
  </si>
  <si>
    <t>225/75 R 16 C</t>
  </si>
  <si>
    <t>155/80 R 13</t>
  </si>
  <si>
    <t>N</t>
  </si>
  <si>
    <t>H XL</t>
  </si>
  <si>
    <t>195/55 R16</t>
  </si>
  <si>
    <t>195/65 R 16</t>
  </si>
  <si>
    <t>215/60 R 16</t>
  </si>
  <si>
    <t>195/75 R 16 C</t>
  </si>
  <si>
    <t>235/65 R 16 C</t>
  </si>
  <si>
    <t>115/113</t>
  </si>
  <si>
    <t>225/65 R 16 C</t>
  </si>
  <si>
    <t>Dodávka pneu v roce 2025 - část zakázky č. 1 - osobní a užitková vozidla</t>
  </si>
  <si>
    <t>DPH</t>
  </si>
  <si>
    <t>Cena celkem včetně DPH</t>
  </si>
  <si>
    <t>V…..... Dne …......</t>
  </si>
  <si>
    <t xml:space="preserve">Zpracoval: </t>
  </si>
  <si>
    <t>nabízená výrobní značka a název pneu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</si>
</sst>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\ &quot;Kč&quot;"/>
    <numFmt numFmtId="166" formatCode="_-* #,##0.00\ [$Kč-405]_-;\-* #,##0.00\ [$Kč-405]_-;_-* &quot;-&quot;??\ [$Kč-405]_-;_-@_-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  <font>
      <b/>
      <sz val="18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  <xf numFmtId="0" fontId="3" fillId="2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" fillId="0" borderId="5" xfId="0" applyNumberFormat="1" applyFont="1" applyBorder="1"/>
    <xf numFmtId="164" fontId="1" fillId="0" borderId="8" xfId="0" applyNumberFormat="1" applyFont="1" applyBorder="1"/>
    <xf numFmtId="164" fontId="1" fillId="0" borderId="4" xfId="0" applyNumberFormat="1" applyFont="1" applyBorder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8" fillId="0" borderId="3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9" xfId="0" applyBorder="1"/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1" fillId="0" borderId="0" xfId="0" applyNumberFormat="1" applyFont="1" applyBorder="1"/>
    <xf numFmtId="0" fontId="2" fillId="0" borderId="0" xfId="0" applyFont="1" applyBorder="1" applyAlignment="1">
      <alignment vertical="center" wrapText="1"/>
    </xf>
    <xf numFmtId="165" fontId="1" fillId="0" borderId="0" xfId="0" applyNumberFormat="1" applyFont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7" fillId="0" borderId="0" xfId="0" applyNumberFormat="1" applyFont="1" applyBorder="1"/>
    <xf numFmtId="0" fontId="3" fillId="0" borderId="1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1" fillId="0" borderId="11" xfId="0" applyNumberFormat="1" applyFont="1" applyBorder="1"/>
    <xf numFmtId="0" fontId="8" fillId="0" borderId="2" xfId="0" applyFont="1" applyBorder="1" applyAlignment="1">
      <alignment horizontal="center" vertical="center" wrapText="1"/>
    </xf>
    <xf numFmtId="165" fontId="1" fillId="0" borderId="5" xfId="0" applyNumberFormat="1" applyFont="1" applyBorder="1"/>
    <xf numFmtId="164" fontId="8" fillId="4" borderId="2" xfId="0" applyNumberFormat="1" applyFont="1" applyFill="1" applyBorder="1" applyAlignment="1">
      <alignment horizontal="center" vertical="center" wrapText="1"/>
    </xf>
    <xf numFmtId="166" fontId="1" fillId="4" borderId="5" xfId="0" applyNumberFormat="1" applyFont="1" applyFill="1" applyBorder="1"/>
    <xf numFmtId="166" fontId="1" fillId="4" borderId="11" xfId="0" applyNumberFormat="1" applyFont="1" applyFill="1" applyBorder="1"/>
    <xf numFmtId="0" fontId="0" fillId="0" borderId="0" xfId="0" applyAlignment="1">
      <alignment horizontal="left"/>
    </xf>
    <xf numFmtId="0" fontId="1" fillId="0" borderId="5" xfId="0" applyFont="1" applyBorder="1" applyAlignment="1">
      <alignment horizontal="center"/>
    </xf>
    <xf numFmtId="0" fontId="1" fillId="4" borderId="0" xfId="0" applyFont="1" applyFill="1" applyAlignment="1">
      <alignment horizontal="left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5" fontId="1" fillId="0" borderId="20" xfId="0" applyNumberFormat="1" applyFont="1" applyBorder="1"/>
    <xf numFmtId="165" fontId="1" fillId="0" borderId="21" xfId="0" applyNumberFormat="1" applyFont="1" applyBorder="1"/>
    <xf numFmtId="0" fontId="0" fillId="0" borderId="22" xfId="0" applyBorder="1"/>
    <xf numFmtId="0" fontId="0" fillId="0" borderId="23" xfId="0" applyBorder="1"/>
    <xf numFmtId="0" fontId="0" fillId="5" borderId="16" xfId="0" applyFill="1" applyBorder="1"/>
    <xf numFmtId="0" fontId="0" fillId="0" borderId="0" xfId="0" applyAlignment="1">
      <alignment horizontal="center"/>
    </xf>
    <xf numFmtId="0" fontId="10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tabSelected="1" zoomScaleNormal="100" workbookViewId="0">
      <selection activeCell="P10" sqref="P10"/>
    </sheetView>
  </sheetViews>
  <sheetFormatPr defaultRowHeight="12.75" x14ac:dyDescent="0.2"/>
  <cols>
    <col min="1" max="1" width="1.7109375" customWidth="1"/>
    <col min="2" max="2" width="19.28515625" customWidth="1"/>
    <col min="3" max="3" width="13.7109375" customWidth="1"/>
    <col min="4" max="4" width="15.85546875" style="3" customWidth="1"/>
    <col min="5" max="5" width="10.140625" customWidth="1"/>
    <col min="6" max="6" width="9.7109375" customWidth="1"/>
    <col min="7" max="7" width="8.7109375" customWidth="1"/>
    <col min="8" max="8" width="8.85546875" customWidth="1"/>
    <col min="9" max="9" width="9.7109375" customWidth="1"/>
    <col min="10" max="11" width="12.28515625" style="4" customWidth="1"/>
    <col min="12" max="12" width="18" style="5" customWidth="1"/>
    <col min="13" max="13" width="18.7109375" customWidth="1"/>
  </cols>
  <sheetData>
    <row r="1" spans="1:13" x14ac:dyDescent="0.2">
      <c r="J1" s="23"/>
      <c r="K1" s="23"/>
    </row>
    <row r="2" spans="1:13" ht="21" customHeight="1" x14ac:dyDescent="0.2">
      <c r="B2" s="51" t="s">
        <v>54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3" ht="12.75" customHeight="1" thickBot="1" x14ac:dyDescent="0.25">
      <c r="B3" s="24"/>
      <c r="C3" s="24"/>
      <c r="D3" s="26"/>
      <c r="E3" s="27"/>
      <c r="F3" s="27"/>
      <c r="G3" s="27"/>
      <c r="H3" s="27"/>
      <c r="I3" s="27"/>
      <c r="J3" s="23"/>
      <c r="K3" s="23"/>
      <c r="L3" s="25"/>
    </row>
    <row r="4" spans="1:13" ht="13.9" customHeight="1" thickBot="1" x14ac:dyDescent="0.25">
      <c r="A4" s="20"/>
      <c r="B4" s="48" t="s">
        <v>9</v>
      </c>
      <c r="C4" s="49"/>
      <c r="D4" s="49"/>
      <c r="E4" s="49"/>
      <c r="F4" s="49"/>
      <c r="G4" s="49"/>
      <c r="H4" s="49"/>
      <c r="I4" s="50"/>
      <c r="J4" s="28"/>
      <c r="K4" s="28"/>
      <c r="L4" s="53"/>
      <c r="M4" s="59"/>
    </row>
    <row r="5" spans="1:13" ht="48.4" customHeight="1" x14ac:dyDescent="0.2">
      <c r="B5" s="7" t="s">
        <v>15</v>
      </c>
      <c r="C5" s="6" t="s">
        <v>16</v>
      </c>
      <c r="D5" s="1" t="s">
        <v>0</v>
      </c>
      <c r="E5" s="2" t="s">
        <v>6</v>
      </c>
      <c r="F5" s="2" t="s">
        <v>7</v>
      </c>
      <c r="G5" s="2" t="s">
        <v>17</v>
      </c>
      <c r="H5" s="2" t="s">
        <v>5</v>
      </c>
      <c r="I5" s="2" t="s">
        <v>4</v>
      </c>
      <c r="J5" s="40" t="s">
        <v>3</v>
      </c>
      <c r="K5" s="42" t="s">
        <v>10</v>
      </c>
      <c r="L5" s="54" t="s">
        <v>11</v>
      </c>
      <c r="M5" s="61" t="s">
        <v>59</v>
      </c>
    </row>
    <row r="6" spans="1:13" ht="14.85" customHeight="1" x14ac:dyDescent="0.2">
      <c r="B6" s="18" t="s">
        <v>44</v>
      </c>
      <c r="C6" s="19" t="s">
        <v>31</v>
      </c>
      <c r="D6" s="10" t="s">
        <v>1</v>
      </c>
      <c r="E6" s="11" t="s">
        <v>8</v>
      </c>
      <c r="F6" s="11" t="s">
        <v>8</v>
      </c>
      <c r="G6" s="11">
        <v>2</v>
      </c>
      <c r="H6" s="11">
        <v>84</v>
      </c>
      <c r="I6" s="11" t="s">
        <v>45</v>
      </c>
      <c r="J6" s="12">
        <v>2</v>
      </c>
      <c r="K6" s="43">
        <v>0</v>
      </c>
      <c r="L6" s="55">
        <f>J6*K6</f>
        <v>0</v>
      </c>
      <c r="M6" s="57"/>
    </row>
    <row r="7" spans="1:13" ht="14.85" customHeight="1" x14ac:dyDescent="0.2">
      <c r="B7" s="8" t="s">
        <v>24</v>
      </c>
      <c r="C7" s="9" t="s">
        <v>30</v>
      </c>
      <c r="D7" s="10" t="s">
        <v>1</v>
      </c>
      <c r="E7" s="11" t="s">
        <v>8</v>
      </c>
      <c r="F7" s="11" t="s">
        <v>8</v>
      </c>
      <c r="G7" s="11">
        <v>2</v>
      </c>
      <c r="H7" s="11">
        <v>82</v>
      </c>
      <c r="I7" s="11" t="s">
        <v>18</v>
      </c>
      <c r="J7" s="12">
        <v>4</v>
      </c>
      <c r="K7" s="43">
        <v>0</v>
      </c>
      <c r="L7" s="55">
        <f t="shared" ref="L7:L32" si="0">J7*K7</f>
        <v>0</v>
      </c>
      <c r="M7" s="57"/>
    </row>
    <row r="8" spans="1:13" ht="14.85" customHeight="1" x14ac:dyDescent="0.2">
      <c r="B8" s="8" t="s">
        <v>25</v>
      </c>
      <c r="C8" s="9" t="s">
        <v>30</v>
      </c>
      <c r="D8" s="10" t="s">
        <v>1</v>
      </c>
      <c r="E8" s="11" t="s">
        <v>8</v>
      </c>
      <c r="F8" s="11" t="s">
        <v>8</v>
      </c>
      <c r="G8" s="11">
        <v>2</v>
      </c>
      <c r="H8" s="11">
        <v>82</v>
      </c>
      <c r="I8" s="11" t="s">
        <v>18</v>
      </c>
      <c r="J8" s="13">
        <v>2</v>
      </c>
      <c r="K8" s="43">
        <v>0</v>
      </c>
      <c r="L8" s="55">
        <f t="shared" si="0"/>
        <v>0</v>
      </c>
      <c r="M8" s="57"/>
    </row>
    <row r="9" spans="1:13" ht="14.85" customHeight="1" x14ac:dyDescent="0.2">
      <c r="B9" s="8" t="s">
        <v>26</v>
      </c>
      <c r="C9" s="9" t="s">
        <v>30</v>
      </c>
      <c r="D9" s="10" t="s">
        <v>1</v>
      </c>
      <c r="E9" s="11" t="s">
        <v>8</v>
      </c>
      <c r="F9" s="11" t="s">
        <v>8</v>
      </c>
      <c r="G9" s="11">
        <v>2</v>
      </c>
      <c r="H9" s="11">
        <v>88</v>
      </c>
      <c r="I9" s="11" t="s">
        <v>19</v>
      </c>
      <c r="J9" s="12">
        <v>20</v>
      </c>
      <c r="K9" s="43">
        <v>0</v>
      </c>
      <c r="L9" s="55">
        <f t="shared" si="0"/>
        <v>0</v>
      </c>
      <c r="M9" s="57"/>
    </row>
    <row r="10" spans="1:13" ht="14.85" customHeight="1" x14ac:dyDescent="0.2">
      <c r="B10" s="8" t="s">
        <v>32</v>
      </c>
      <c r="C10" s="9" t="s">
        <v>31</v>
      </c>
      <c r="D10" s="10" t="s">
        <v>1</v>
      </c>
      <c r="E10" s="11" t="s">
        <v>8</v>
      </c>
      <c r="F10" s="11" t="s">
        <v>8</v>
      </c>
      <c r="G10" s="11">
        <v>2</v>
      </c>
      <c r="H10" s="11">
        <v>85</v>
      </c>
      <c r="I10" s="11" t="s">
        <v>20</v>
      </c>
      <c r="J10" s="12">
        <v>10</v>
      </c>
      <c r="K10" s="43">
        <v>0</v>
      </c>
      <c r="L10" s="55">
        <f t="shared" si="0"/>
        <v>0</v>
      </c>
      <c r="M10" s="57"/>
    </row>
    <row r="11" spans="1:13" ht="14.85" customHeight="1" x14ac:dyDescent="0.2">
      <c r="B11" s="8" t="s">
        <v>32</v>
      </c>
      <c r="C11" s="9" t="s">
        <v>31</v>
      </c>
      <c r="D11" s="10" t="s">
        <v>1</v>
      </c>
      <c r="E11" s="11" t="s">
        <v>8</v>
      </c>
      <c r="F11" s="11" t="s">
        <v>8</v>
      </c>
      <c r="G11" s="11">
        <v>2</v>
      </c>
      <c r="H11" s="11">
        <v>91</v>
      </c>
      <c r="I11" s="11" t="s">
        <v>19</v>
      </c>
      <c r="J11" s="12">
        <v>4</v>
      </c>
      <c r="K11" s="43">
        <v>0</v>
      </c>
      <c r="L11" s="55">
        <f t="shared" si="0"/>
        <v>0</v>
      </c>
      <c r="M11" s="57"/>
    </row>
    <row r="12" spans="1:13" ht="14.85" customHeight="1" x14ac:dyDescent="0.2">
      <c r="B12" s="8" t="s">
        <v>28</v>
      </c>
      <c r="C12" s="9" t="s">
        <v>30</v>
      </c>
      <c r="D12" s="10" t="s">
        <v>1</v>
      </c>
      <c r="E12" s="11" t="s">
        <v>8</v>
      </c>
      <c r="F12" s="11" t="s">
        <v>8</v>
      </c>
      <c r="G12" s="11">
        <v>2</v>
      </c>
      <c r="H12" s="11">
        <v>88</v>
      </c>
      <c r="I12" s="11" t="s">
        <v>19</v>
      </c>
      <c r="J12" s="12">
        <v>12</v>
      </c>
      <c r="K12" s="43">
        <v>0</v>
      </c>
      <c r="L12" s="55">
        <f t="shared" si="0"/>
        <v>0</v>
      </c>
      <c r="M12" s="57"/>
    </row>
    <row r="13" spans="1:13" ht="14.85" customHeight="1" x14ac:dyDescent="0.2">
      <c r="B13" s="8" t="s">
        <v>28</v>
      </c>
      <c r="C13" s="9" t="s">
        <v>30</v>
      </c>
      <c r="D13" s="10" t="s">
        <v>1</v>
      </c>
      <c r="E13" s="11" t="s">
        <v>8</v>
      </c>
      <c r="F13" s="11" t="s">
        <v>8</v>
      </c>
      <c r="G13" s="11">
        <v>2</v>
      </c>
      <c r="H13" s="11">
        <v>92</v>
      </c>
      <c r="I13" s="11" t="s">
        <v>46</v>
      </c>
      <c r="J13" s="13">
        <v>4</v>
      </c>
      <c r="K13" s="43">
        <v>0</v>
      </c>
      <c r="L13" s="55">
        <f t="shared" si="0"/>
        <v>0</v>
      </c>
      <c r="M13" s="57"/>
    </row>
    <row r="14" spans="1:13" ht="14.85" customHeight="1" x14ac:dyDescent="0.2">
      <c r="B14" s="8" t="s">
        <v>27</v>
      </c>
      <c r="C14" s="9" t="s">
        <v>31</v>
      </c>
      <c r="D14" s="10" t="s">
        <v>1</v>
      </c>
      <c r="E14" s="11" t="s">
        <v>8</v>
      </c>
      <c r="F14" s="11" t="s">
        <v>8</v>
      </c>
      <c r="G14" s="11">
        <v>2</v>
      </c>
      <c r="H14" s="11">
        <v>91</v>
      </c>
      <c r="I14" s="11" t="s">
        <v>19</v>
      </c>
      <c r="J14" s="14">
        <v>12</v>
      </c>
      <c r="K14" s="43">
        <v>0</v>
      </c>
      <c r="L14" s="55">
        <f t="shared" si="0"/>
        <v>0</v>
      </c>
      <c r="M14" s="57"/>
    </row>
    <row r="15" spans="1:13" ht="14.85" customHeight="1" x14ac:dyDescent="0.2">
      <c r="B15" s="8" t="s">
        <v>27</v>
      </c>
      <c r="C15" s="9" t="s">
        <v>30</v>
      </c>
      <c r="D15" s="10" t="s">
        <v>1</v>
      </c>
      <c r="E15" s="11" t="s">
        <v>8</v>
      </c>
      <c r="F15" s="11" t="s">
        <v>8</v>
      </c>
      <c r="G15" s="11">
        <v>2</v>
      </c>
      <c r="H15" s="11">
        <v>91</v>
      </c>
      <c r="I15" s="11" t="s">
        <v>19</v>
      </c>
      <c r="J15" s="14">
        <v>18</v>
      </c>
      <c r="K15" s="43">
        <v>0</v>
      </c>
      <c r="L15" s="55">
        <f t="shared" si="0"/>
        <v>0</v>
      </c>
      <c r="M15" s="57"/>
    </row>
    <row r="16" spans="1:13" ht="14.85" customHeight="1" x14ac:dyDescent="0.2">
      <c r="B16" s="8" t="s">
        <v>32</v>
      </c>
      <c r="C16" s="9" t="s">
        <v>31</v>
      </c>
      <c r="D16" s="10" t="s">
        <v>1</v>
      </c>
      <c r="E16" s="11" t="s">
        <v>8</v>
      </c>
      <c r="F16" s="11" t="s">
        <v>8</v>
      </c>
      <c r="G16" s="11">
        <v>2</v>
      </c>
      <c r="H16" s="11">
        <v>85</v>
      </c>
      <c r="I16" s="11" t="s">
        <v>19</v>
      </c>
      <c r="J16" s="14">
        <v>8</v>
      </c>
      <c r="K16" s="43">
        <v>0</v>
      </c>
      <c r="L16" s="55">
        <f t="shared" si="0"/>
        <v>0</v>
      </c>
      <c r="M16" s="57"/>
    </row>
    <row r="17" spans="2:18" ht="14.85" customHeight="1" x14ac:dyDescent="0.2">
      <c r="B17" s="8" t="s">
        <v>33</v>
      </c>
      <c r="C17" s="9" t="s">
        <v>30</v>
      </c>
      <c r="D17" s="10" t="s">
        <v>1</v>
      </c>
      <c r="E17" s="11" t="s">
        <v>8</v>
      </c>
      <c r="F17" s="11" t="s">
        <v>8</v>
      </c>
      <c r="G17" s="11">
        <v>2</v>
      </c>
      <c r="H17" s="11">
        <v>91</v>
      </c>
      <c r="I17" s="11" t="s">
        <v>19</v>
      </c>
      <c r="J17" s="14">
        <v>8</v>
      </c>
      <c r="K17" s="43">
        <v>0</v>
      </c>
      <c r="L17" s="55">
        <f t="shared" si="0"/>
        <v>0</v>
      </c>
      <c r="M17" s="57"/>
    </row>
    <row r="18" spans="2:18" ht="14.85" customHeight="1" x14ac:dyDescent="0.2">
      <c r="B18" s="8" t="s">
        <v>33</v>
      </c>
      <c r="C18" s="9" t="s">
        <v>31</v>
      </c>
      <c r="D18" s="10" t="s">
        <v>1</v>
      </c>
      <c r="E18" s="11" t="s">
        <v>8</v>
      </c>
      <c r="F18" s="11" t="s">
        <v>8</v>
      </c>
      <c r="G18" s="11">
        <v>2</v>
      </c>
      <c r="H18" s="11">
        <v>87</v>
      </c>
      <c r="I18" s="11" t="s">
        <v>20</v>
      </c>
      <c r="J18" s="14">
        <v>8</v>
      </c>
      <c r="K18" s="43">
        <v>0</v>
      </c>
      <c r="L18" s="55">
        <f t="shared" si="0"/>
        <v>0</v>
      </c>
      <c r="M18" s="57"/>
    </row>
    <row r="19" spans="2:18" ht="14.85" customHeight="1" x14ac:dyDescent="0.2">
      <c r="B19" s="8" t="s">
        <v>47</v>
      </c>
      <c r="C19" s="9" t="s">
        <v>31</v>
      </c>
      <c r="D19" s="10" t="s">
        <v>1</v>
      </c>
      <c r="E19" s="11" t="s">
        <v>8</v>
      </c>
      <c r="F19" s="11" t="s">
        <v>8</v>
      </c>
      <c r="G19" s="11">
        <v>2</v>
      </c>
      <c r="H19" s="11">
        <v>87</v>
      </c>
      <c r="I19" s="11" t="s">
        <v>19</v>
      </c>
      <c r="J19" s="14">
        <v>8</v>
      </c>
      <c r="K19" s="43">
        <v>0</v>
      </c>
      <c r="L19" s="55">
        <f t="shared" si="0"/>
        <v>0</v>
      </c>
      <c r="M19" s="57"/>
      <c r="R19" s="60"/>
    </row>
    <row r="20" spans="2:18" ht="14.85" customHeight="1" x14ac:dyDescent="0.2">
      <c r="B20" s="8" t="s">
        <v>48</v>
      </c>
      <c r="C20" s="9" t="s">
        <v>31</v>
      </c>
      <c r="D20" s="10" t="s">
        <v>1</v>
      </c>
      <c r="E20" s="11" t="s">
        <v>8</v>
      </c>
      <c r="F20" s="11" t="s">
        <v>8</v>
      </c>
      <c r="G20" s="11">
        <v>2</v>
      </c>
      <c r="H20" s="11">
        <v>91</v>
      </c>
      <c r="I20" s="11" t="s">
        <v>19</v>
      </c>
      <c r="J20" s="14">
        <v>4</v>
      </c>
      <c r="K20" s="43">
        <v>0</v>
      </c>
      <c r="L20" s="55">
        <f t="shared" si="0"/>
        <v>0</v>
      </c>
      <c r="M20" s="57"/>
    </row>
    <row r="21" spans="2:18" ht="14.85" customHeight="1" x14ac:dyDescent="0.2">
      <c r="B21" s="8" t="s">
        <v>34</v>
      </c>
      <c r="C21" s="9" t="s">
        <v>31</v>
      </c>
      <c r="D21" s="10" t="s">
        <v>1</v>
      </c>
      <c r="E21" s="11" t="s">
        <v>8</v>
      </c>
      <c r="F21" s="11" t="s">
        <v>8</v>
      </c>
      <c r="G21" s="11">
        <v>2</v>
      </c>
      <c r="H21" s="11">
        <v>91</v>
      </c>
      <c r="I21" s="11" t="s">
        <v>19</v>
      </c>
      <c r="J21" s="14">
        <v>8</v>
      </c>
      <c r="K21" s="43">
        <v>0</v>
      </c>
      <c r="L21" s="55">
        <f t="shared" si="0"/>
        <v>0</v>
      </c>
      <c r="M21" s="57"/>
    </row>
    <row r="22" spans="2:18" ht="14.85" customHeight="1" x14ac:dyDescent="0.2">
      <c r="B22" s="8" t="s">
        <v>34</v>
      </c>
      <c r="C22" s="9" t="s">
        <v>30</v>
      </c>
      <c r="D22" s="10" t="s">
        <v>1</v>
      </c>
      <c r="E22" s="11" t="s">
        <v>8</v>
      </c>
      <c r="F22" s="11" t="s">
        <v>8</v>
      </c>
      <c r="G22" s="11">
        <v>2</v>
      </c>
      <c r="H22" s="11">
        <v>91</v>
      </c>
      <c r="I22" s="11" t="s">
        <v>19</v>
      </c>
      <c r="J22" s="14">
        <v>8</v>
      </c>
      <c r="K22" s="43">
        <v>0</v>
      </c>
      <c r="L22" s="55">
        <f t="shared" si="0"/>
        <v>0</v>
      </c>
      <c r="M22" s="57"/>
    </row>
    <row r="23" spans="2:18" ht="14.85" customHeight="1" x14ac:dyDescent="0.2">
      <c r="B23" s="8" t="s">
        <v>35</v>
      </c>
      <c r="C23" s="9" t="s">
        <v>31</v>
      </c>
      <c r="D23" s="10" t="s">
        <v>1</v>
      </c>
      <c r="E23" s="11" t="s">
        <v>8</v>
      </c>
      <c r="F23" s="11" t="s">
        <v>8</v>
      </c>
      <c r="G23" s="11">
        <v>2</v>
      </c>
      <c r="H23" s="11">
        <v>96</v>
      </c>
      <c r="I23" s="11" t="s">
        <v>36</v>
      </c>
      <c r="J23" s="14">
        <v>4</v>
      </c>
      <c r="K23" s="43">
        <v>0</v>
      </c>
      <c r="L23" s="55">
        <f t="shared" si="0"/>
        <v>0</v>
      </c>
      <c r="M23" s="57"/>
    </row>
    <row r="24" spans="2:18" ht="14.85" customHeight="1" x14ac:dyDescent="0.2">
      <c r="B24" s="8" t="s">
        <v>49</v>
      </c>
      <c r="C24" s="9" t="s">
        <v>31</v>
      </c>
      <c r="D24" s="10" t="s">
        <v>1</v>
      </c>
      <c r="E24" s="11" t="s">
        <v>8</v>
      </c>
      <c r="F24" s="11" t="s">
        <v>8</v>
      </c>
      <c r="G24" s="11">
        <v>2</v>
      </c>
      <c r="H24" s="11">
        <v>91</v>
      </c>
      <c r="I24" s="11" t="s">
        <v>19</v>
      </c>
      <c r="J24" s="14">
        <v>4</v>
      </c>
      <c r="K24" s="43">
        <v>0</v>
      </c>
      <c r="L24" s="55">
        <f t="shared" si="0"/>
        <v>0</v>
      </c>
      <c r="M24" s="57"/>
    </row>
    <row r="25" spans="2:18" ht="14.85" customHeight="1" x14ac:dyDescent="0.2">
      <c r="B25" s="8" t="s">
        <v>37</v>
      </c>
      <c r="C25" s="9" t="s">
        <v>31</v>
      </c>
      <c r="D25" s="10" t="s">
        <v>23</v>
      </c>
      <c r="E25" s="21"/>
      <c r="F25" s="21"/>
      <c r="G25" s="21"/>
      <c r="H25" s="22">
        <v>83</v>
      </c>
      <c r="I25" s="22" t="s">
        <v>18</v>
      </c>
      <c r="J25" s="14">
        <v>2</v>
      </c>
      <c r="K25" s="43">
        <v>0</v>
      </c>
      <c r="L25" s="55">
        <f t="shared" si="0"/>
        <v>0</v>
      </c>
      <c r="M25" s="57"/>
    </row>
    <row r="26" spans="2:18" ht="14.85" customHeight="1" x14ac:dyDescent="0.2">
      <c r="B26" s="8" t="s">
        <v>38</v>
      </c>
      <c r="C26" s="9" t="s">
        <v>31</v>
      </c>
      <c r="D26" s="10" t="s">
        <v>23</v>
      </c>
      <c r="E26" s="21"/>
      <c r="F26" s="21"/>
      <c r="G26" s="21"/>
      <c r="H26" s="22" t="s">
        <v>39</v>
      </c>
      <c r="I26" s="22" t="s">
        <v>40</v>
      </c>
      <c r="J26" s="14">
        <v>8</v>
      </c>
      <c r="K26" s="43">
        <v>0</v>
      </c>
      <c r="L26" s="55">
        <f t="shared" si="0"/>
        <v>0</v>
      </c>
      <c r="M26" s="57"/>
    </row>
    <row r="27" spans="2:18" ht="14.85" customHeight="1" x14ac:dyDescent="0.2">
      <c r="B27" s="8" t="s">
        <v>29</v>
      </c>
      <c r="C27" s="9" t="s">
        <v>31</v>
      </c>
      <c r="D27" s="10" t="s">
        <v>2</v>
      </c>
      <c r="E27" s="21"/>
      <c r="F27" s="21"/>
      <c r="G27" s="21"/>
      <c r="H27" s="21" t="s">
        <v>21</v>
      </c>
      <c r="I27" s="22" t="s">
        <v>41</v>
      </c>
      <c r="J27" s="14">
        <v>14</v>
      </c>
      <c r="K27" s="43">
        <v>0</v>
      </c>
      <c r="L27" s="55">
        <f t="shared" si="0"/>
        <v>0</v>
      </c>
      <c r="M27" s="57"/>
    </row>
    <row r="28" spans="2:18" ht="14.85" customHeight="1" x14ac:dyDescent="0.2">
      <c r="B28" s="8" t="s">
        <v>29</v>
      </c>
      <c r="C28" s="9" t="s">
        <v>30</v>
      </c>
      <c r="D28" s="10" t="s">
        <v>2</v>
      </c>
      <c r="E28" s="21"/>
      <c r="F28" s="21"/>
      <c r="G28" s="21"/>
      <c r="H28" s="22" t="s">
        <v>21</v>
      </c>
      <c r="I28" s="22" t="s">
        <v>41</v>
      </c>
      <c r="J28" s="12">
        <v>34</v>
      </c>
      <c r="K28" s="43">
        <v>0</v>
      </c>
      <c r="L28" s="55">
        <f t="shared" si="0"/>
        <v>0</v>
      </c>
      <c r="M28" s="57"/>
    </row>
    <row r="29" spans="2:18" ht="14.85" customHeight="1" x14ac:dyDescent="0.2">
      <c r="B29" s="8" t="s">
        <v>50</v>
      </c>
      <c r="C29" s="9" t="s">
        <v>30</v>
      </c>
      <c r="D29" s="10" t="s">
        <v>2</v>
      </c>
      <c r="E29" s="21"/>
      <c r="F29" s="21"/>
      <c r="G29" s="21"/>
      <c r="H29" s="22" t="s">
        <v>42</v>
      </c>
      <c r="I29" s="22" t="s">
        <v>41</v>
      </c>
      <c r="J29" s="12">
        <v>30</v>
      </c>
      <c r="K29" s="43">
        <v>0</v>
      </c>
      <c r="L29" s="55">
        <f t="shared" si="0"/>
        <v>0</v>
      </c>
      <c r="M29" s="57"/>
    </row>
    <row r="30" spans="2:18" ht="14.85" customHeight="1" x14ac:dyDescent="0.2">
      <c r="B30" s="8" t="s">
        <v>51</v>
      </c>
      <c r="C30" s="9" t="s">
        <v>30</v>
      </c>
      <c r="D30" s="10" t="s">
        <v>2</v>
      </c>
      <c r="E30" s="21"/>
      <c r="F30" s="21"/>
      <c r="G30" s="21"/>
      <c r="H30" s="22" t="s">
        <v>52</v>
      </c>
      <c r="I30" s="22" t="s">
        <v>41</v>
      </c>
      <c r="J30" s="13">
        <v>2</v>
      </c>
      <c r="K30" s="43">
        <v>0</v>
      </c>
      <c r="L30" s="55">
        <f t="shared" si="0"/>
        <v>0</v>
      </c>
      <c r="M30" s="57"/>
    </row>
    <row r="31" spans="2:18" ht="14.85" customHeight="1" x14ac:dyDescent="0.2">
      <c r="B31" s="8" t="s">
        <v>53</v>
      </c>
      <c r="C31" s="9" t="s">
        <v>30</v>
      </c>
      <c r="D31" s="10" t="s">
        <v>2</v>
      </c>
      <c r="E31" s="21"/>
      <c r="F31" s="21"/>
      <c r="G31" s="21"/>
      <c r="H31" s="22" t="s">
        <v>22</v>
      </c>
      <c r="I31" s="22" t="s">
        <v>41</v>
      </c>
      <c r="J31" s="12">
        <v>16</v>
      </c>
      <c r="K31" s="43">
        <v>0</v>
      </c>
      <c r="L31" s="55">
        <f t="shared" si="0"/>
        <v>0</v>
      </c>
      <c r="M31" s="57"/>
    </row>
    <row r="32" spans="2:18" ht="14.85" customHeight="1" thickBot="1" x14ac:dyDescent="0.25">
      <c r="B32" s="34" t="s">
        <v>43</v>
      </c>
      <c r="C32" s="35" t="s">
        <v>31</v>
      </c>
      <c r="D32" s="36" t="s">
        <v>2</v>
      </c>
      <c r="E32" s="37"/>
      <c r="F32" s="37"/>
      <c r="G32" s="37"/>
      <c r="H32" s="38" t="s">
        <v>22</v>
      </c>
      <c r="I32" s="38" t="s">
        <v>41</v>
      </c>
      <c r="J32" s="39">
        <v>8</v>
      </c>
      <c r="K32" s="44">
        <v>0</v>
      </c>
      <c r="L32" s="56">
        <f t="shared" si="0"/>
        <v>0</v>
      </c>
      <c r="M32" s="58"/>
    </row>
    <row r="33" spans="2:12" ht="14.85" customHeight="1" x14ac:dyDescent="0.2">
      <c r="B33" s="29"/>
      <c r="C33" s="29"/>
      <c r="D33" s="30"/>
      <c r="E33" s="31"/>
      <c r="F33" s="31"/>
      <c r="G33" s="31"/>
      <c r="H33" s="32"/>
      <c r="I33" s="32"/>
      <c r="J33" s="33"/>
      <c r="K33" s="23"/>
      <c r="L33" s="25"/>
    </row>
    <row r="34" spans="2:12" ht="14.85" customHeight="1" x14ac:dyDescent="0.2">
      <c r="B34" s="29"/>
      <c r="C34" s="29"/>
      <c r="D34" s="30"/>
      <c r="E34" s="31"/>
      <c r="F34" s="31"/>
      <c r="G34" s="52" t="s">
        <v>12</v>
      </c>
      <c r="H34" s="52"/>
      <c r="I34" s="52"/>
      <c r="J34" s="52"/>
      <c r="K34" s="52"/>
      <c r="L34" s="41">
        <f>SUM(L6:L32)</f>
        <v>0</v>
      </c>
    </row>
    <row r="35" spans="2:12" ht="14.85" customHeight="1" x14ac:dyDescent="0.2">
      <c r="B35" s="29"/>
      <c r="C35" s="29"/>
      <c r="D35" s="30"/>
      <c r="E35" s="31"/>
      <c r="F35" s="31"/>
      <c r="G35" s="52" t="s">
        <v>55</v>
      </c>
      <c r="H35" s="52"/>
      <c r="I35" s="52"/>
      <c r="J35" s="52"/>
      <c r="K35" s="52"/>
      <c r="L35" s="41">
        <f>L36-L34</f>
        <v>0</v>
      </c>
    </row>
    <row r="36" spans="2:12" ht="14.85" customHeight="1" x14ac:dyDescent="0.2">
      <c r="D36" s="15"/>
      <c r="E36" s="17"/>
      <c r="F36" s="17"/>
      <c r="G36" s="46" t="s">
        <v>56</v>
      </c>
      <c r="H36" s="46"/>
      <c r="I36" s="46"/>
      <c r="J36" s="46"/>
      <c r="K36" s="46"/>
      <c r="L36" s="41">
        <f>L34*1.21</f>
        <v>0</v>
      </c>
    </row>
    <row r="37" spans="2:12" ht="14.85" customHeight="1" x14ac:dyDescent="0.2">
      <c r="D37" s="15"/>
      <c r="E37" s="17"/>
      <c r="F37" s="17"/>
      <c r="G37" s="17"/>
      <c r="H37" s="17"/>
      <c r="I37" s="17"/>
      <c r="J37" s="17"/>
      <c r="K37" s="16"/>
    </row>
    <row r="38" spans="2:12" x14ac:dyDescent="0.2">
      <c r="B38" s="17" t="s">
        <v>13</v>
      </c>
      <c r="C38" s="17"/>
    </row>
    <row r="39" spans="2:12" x14ac:dyDescent="0.2">
      <c r="B39" s="17" t="s">
        <v>14</v>
      </c>
      <c r="C39" s="17"/>
    </row>
    <row r="41" spans="2:12" x14ac:dyDescent="0.2">
      <c r="B41" s="47" t="s">
        <v>58</v>
      </c>
      <c r="C41" s="47"/>
    </row>
    <row r="42" spans="2:12" x14ac:dyDescent="0.2">
      <c r="B42" s="45"/>
      <c r="C42" s="45"/>
    </row>
    <row r="43" spans="2:12" x14ac:dyDescent="0.2">
      <c r="B43" s="47" t="s">
        <v>57</v>
      </c>
      <c r="C43" s="47"/>
    </row>
  </sheetData>
  <sheetProtection algorithmName="SHA-512" hashValue="UJltaaiLQfS34HeKnq7JzgouekolpCwJawKBwHskUTKlftWoqZdTvOFOihVHY8qsZOppndpcPmY0IBjKYClKSg==" saltValue="KOxOmJ3e3RlzJ+3/kK8e9w==" spinCount="100000" sheet="1" objects="1" scenarios="1"/>
  <protectedRanges>
    <protectedRange sqref="M6:M32" name="Oblast4"/>
    <protectedRange sqref="K6:K32" name="Oblast1"/>
    <protectedRange sqref="B41" name="Oblast2"/>
    <protectedRange sqref="B43" name="Oblast3"/>
  </protectedRanges>
  <mergeCells count="7">
    <mergeCell ref="G36:K36"/>
    <mergeCell ref="B41:C41"/>
    <mergeCell ref="B43:C43"/>
    <mergeCell ref="B4:I4"/>
    <mergeCell ref="B2:L2"/>
    <mergeCell ref="G34:K34"/>
    <mergeCell ref="G35:K35"/>
  </mergeCells>
  <pageMargins left="0.19685039370078741" right="0" top="0.31496062992125984" bottom="0.31496062992125984" header="0.19685039370078741" footer="0.15748031496062992"/>
  <pageSetup scale="98" orientation="landscape" r:id="rId1"/>
  <headerFooter alignWithMargins="0">
    <oddHeader>&amp;RPříloha č.1 KS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Pneu - 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Mikulášek Patrik</dc:creator>
  <cp:lastModifiedBy>Křivánková Martina</cp:lastModifiedBy>
  <cp:lastPrinted>2025-02-11T10:19:53Z</cp:lastPrinted>
  <dcterms:created xsi:type="dcterms:W3CDTF">2012-01-05T11:19:03Z</dcterms:created>
  <dcterms:modified xsi:type="dcterms:W3CDTF">2025-03-05T07:26:35Z</dcterms:modified>
</cp:coreProperties>
</file>